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E2AA3BD1-8250-486A-8F06-5DFD77CE67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35" i="1" l="1"/>
  <c r="E35" i="1"/>
  <c r="F35" i="1"/>
  <c r="G35" i="1"/>
  <c r="H35" i="1"/>
  <c r="I35" i="1"/>
  <c r="J35" i="1"/>
  <c r="K35" i="1"/>
  <c r="L35" i="1"/>
  <c r="M35" i="1"/>
  <c r="N35" i="1"/>
  <c r="O35" i="1"/>
  <c r="D36" i="1"/>
  <c r="D38" i="1" s="1"/>
  <c r="E36" i="1"/>
  <c r="F36" i="1"/>
  <c r="G36" i="1"/>
  <c r="H36" i="1"/>
  <c r="I36" i="1"/>
  <c r="I38" i="1" s="1"/>
  <c r="J36" i="1"/>
  <c r="K36" i="1"/>
  <c r="K37" i="1" s="1"/>
  <c r="L36" i="1"/>
  <c r="M36" i="1"/>
  <c r="N36" i="1"/>
  <c r="O36" i="1"/>
  <c r="H38" i="1"/>
  <c r="D39" i="1"/>
  <c r="E39" i="1"/>
  <c r="F39" i="1"/>
  <c r="G39" i="1"/>
  <c r="H39" i="1"/>
  <c r="I39" i="1"/>
  <c r="J39" i="1"/>
  <c r="K39" i="1"/>
  <c r="L39" i="1"/>
  <c r="M39" i="1"/>
  <c r="N39" i="1"/>
  <c r="O39" i="1"/>
  <c r="D40" i="1"/>
  <c r="E40" i="1"/>
  <c r="F40" i="1"/>
  <c r="G40" i="1"/>
  <c r="H40" i="1"/>
  <c r="I40" i="1"/>
  <c r="J40" i="1"/>
  <c r="K40" i="1"/>
  <c r="L40" i="1"/>
  <c r="M40" i="1"/>
  <c r="N40" i="1"/>
  <c r="O40" i="1"/>
  <c r="C40" i="1"/>
  <c r="C39" i="1"/>
  <c r="C36" i="1"/>
  <c r="C35" i="1"/>
  <c r="M38" i="1" l="1"/>
  <c r="O38" i="1"/>
  <c r="G37" i="1"/>
  <c r="M37" i="1"/>
  <c r="I37" i="1"/>
  <c r="E37" i="1"/>
  <c r="K38" i="1"/>
  <c r="G38" i="1"/>
  <c r="E38" i="1"/>
  <c r="O37" i="1"/>
  <c r="L38" i="1"/>
  <c r="L37" i="1"/>
  <c r="N38" i="1"/>
  <c r="J38" i="1"/>
  <c r="F38" i="1"/>
  <c r="H37" i="1"/>
  <c r="N37" i="1"/>
  <c r="J37" i="1"/>
  <c r="F37" i="1"/>
  <c r="D37" i="1"/>
  <c r="C38" i="1"/>
  <c r="C37" i="1"/>
</calcChain>
</file>

<file path=xl/sharedStrings.xml><?xml version="1.0" encoding="utf-8"?>
<sst xmlns="http://schemas.openxmlformats.org/spreadsheetml/2006/main" count="76" uniqueCount="63">
  <si>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</si>
  <si>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</si>
  <si>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</si>
  <si>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</si>
  <si>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</si>
  <si>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</si>
  <si>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</si>
  <si>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</si>
  <si>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</si>
  <si>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</si>
  <si>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</si>
  <si>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</si>
  <si>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</si>
  <si>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</si>
  <si>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</si>
  <si>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</si>
  <si>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</si>
  <si>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</si>
  <si>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</si>
  <si>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</si>
  <si>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</si>
  <si>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</si>
  <si>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</si>
  <si>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</si>
  <si>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</si>
  <si>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</si>
  <si>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</si>
  <si>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</si>
  <si>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</si>
  <si>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</si>
  <si>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</si>
  <si>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</si>
  <si>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</si>
  <si>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</si>
  <si>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</si>
  <si>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</si>
  <si>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</si>
  <si>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</si>
  <si>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</si>
  <si>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</si>
  <si>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</si>
  <si>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</si>
  <si>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</si>
  <si>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</si>
  <si>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</si>
  <si>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</si>
  <si>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</si>
  <si>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</si>
  <si>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</si>
  <si>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</si>
  <si>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</si>
  <si>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</si>
  <si>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</si>
  <si>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</si>
  <si>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</si>
  <si>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</si>
  <si>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</si>
  <si>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Monthly Discharge in MCM (Water Year)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</si>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</sst>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187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topLeftCell="A27" zoomScale="90" zoomScaleNormal="90" workbookViewId="0">
      <selection activeCell="C31" sqref="C31:O31"/>
    </sheetView>
  </sheetViews>
  <sheetFormatPr defaultRowHeight="23.25" x14ac:dyDescent="0.5"/>
  <cols>
    <col min="1" max="16384" width="9" style="1"/>
  </cols>
  <sheetData>
    <row r="1" spans="1:15" x14ac:dyDescent="0.5">
      <c r="G1" s="1" t="s">
        <v>57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</row>
    <row r="5" spans="1:15" x14ac:dyDescent="0.5">
      <c r="A5" s="2" t="s">
        <v>29</v>
      </c>
      <c r="B5" s="2">
        <v>2540</v>
      </c>
      <c r="C5" s="3">
        <v>1016.6817600000002</v>
      </c>
      <c r="D5" s="3">
        <v>1036.57104</v>
      </c>
      <c r="E5" s="3">
        <v>650.26368000000014</v>
      </c>
      <c r="F5" s="3">
        <v>686.09375999999997</v>
      </c>
      <c r="G5" s="3">
        <v>338.33808000000005</v>
      </c>
      <c r="H5" s="3">
        <v>342.3168</v>
      </c>
      <c r="I5" s="3">
        <v>691.83072000000004</v>
      </c>
      <c r="J5" s="3">
        <v>382.09535999999997</v>
      </c>
      <c r="K5" s="3">
        <v>333.82367999999997</v>
      </c>
      <c r="L5" s="3">
        <v>387.5212800000001</v>
      </c>
      <c r="M5" s="3">
        <v>586.18079999999998</v>
      </c>
      <c r="N5" s="3">
        <v>968.09472000000017</v>
      </c>
      <c r="O5" s="3">
        <v>7419.8116800000007</v>
      </c>
    </row>
    <row r="6" spans="1:15" x14ac:dyDescent="0.5">
      <c r="A6" s="2" t="s">
        <v>30</v>
      </c>
      <c r="B6" s="2">
        <v>2541</v>
      </c>
      <c r="C6" s="3">
        <v>1137.4646399999999</v>
      </c>
      <c r="D6" s="3">
        <v>722.25648000000012</v>
      </c>
      <c r="E6" s="3">
        <v>321.36480000000012</v>
      </c>
      <c r="F6" s="3">
        <v>288.50256000000002</v>
      </c>
      <c r="G6" s="3">
        <v>450.09647999999999</v>
      </c>
      <c r="H6" s="3">
        <v>428.74272000000013</v>
      </c>
      <c r="I6" s="3">
        <v>334.70063999999991</v>
      </c>
      <c r="J6" s="3">
        <v>351.95904000000007</v>
      </c>
      <c r="K6" s="3">
        <v>223.90560000000005</v>
      </c>
      <c r="L6" s="3">
        <v>313.93440000000004</v>
      </c>
      <c r="M6" s="3">
        <v>362.11103999999995</v>
      </c>
      <c r="N6" s="3">
        <v>309.25584000000009</v>
      </c>
      <c r="O6" s="3">
        <v>5244.2942400000011</v>
      </c>
    </row>
    <row r="7" spans="1:15" x14ac:dyDescent="0.5">
      <c r="A7" s="2" t="s">
        <v>31</v>
      </c>
      <c r="B7" s="2">
        <v>2542</v>
      </c>
      <c r="C7" s="3">
        <v>307.67903999999999</v>
      </c>
      <c r="D7" s="3">
        <v>716.91264000000012</v>
      </c>
      <c r="E7" s="3">
        <v>477.27360000000004</v>
      </c>
      <c r="F7" s="3">
        <v>173.89728000000002</v>
      </c>
      <c r="G7" s="3">
        <v>370.26288</v>
      </c>
      <c r="H7" s="3">
        <v>765.71568000000013</v>
      </c>
      <c r="I7" s="3">
        <v>1959.4742399999996</v>
      </c>
      <c r="J7" s="3">
        <v>1958.1177600000008</v>
      </c>
      <c r="K7" s="3">
        <v>132.31727999999998</v>
      </c>
      <c r="L7" s="3">
        <v>245.69135999999997</v>
      </c>
      <c r="M7" s="3">
        <v>555.01632000000006</v>
      </c>
      <c r="N7" s="3">
        <v>709.40880000000004</v>
      </c>
      <c r="O7" s="3">
        <v>8371.766880000001</v>
      </c>
    </row>
    <row r="8" spans="1:15" x14ac:dyDescent="0.5">
      <c r="A8" s="2" t="s">
        <v>32</v>
      </c>
      <c r="B8" s="2">
        <v>2543</v>
      </c>
      <c r="C8" s="3">
        <v>554.88671999999997</v>
      </c>
      <c r="D8" s="3">
        <v>608.63616000000013</v>
      </c>
      <c r="E8" s="3">
        <v>620.79264000000012</v>
      </c>
      <c r="F8" s="3">
        <v>345.37968000000001</v>
      </c>
      <c r="G8" s="3">
        <v>694.50912000000005</v>
      </c>
      <c r="H8" s="3">
        <v>858.45744000000025</v>
      </c>
      <c r="I8" s="3">
        <v>1124.14176</v>
      </c>
      <c r="J8" s="3">
        <v>513.15120000000013</v>
      </c>
      <c r="K8" s="3">
        <v>410.63328000000007</v>
      </c>
      <c r="L8" s="3">
        <v>529.88256000000013</v>
      </c>
      <c r="M8" s="3">
        <v>593.8703999999999</v>
      </c>
      <c r="N8" s="3">
        <v>642.5136</v>
      </c>
      <c r="O8" s="3">
        <v>7496.8545600000007</v>
      </c>
    </row>
    <row r="9" spans="1:15" x14ac:dyDescent="0.5">
      <c r="A9" s="2" t="s">
        <v>33</v>
      </c>
      <c r="B9" s="2">
        <v>2544</v>
      </c>
      <c r="C9" s="3">
        <v>868.66560000000004</v>
      </c>
      <c r="D9" s="3">
        <v>1302.4368000000002</v>
      </c>
      <c r="E9" s="3">
        <v>802.65600000000006</v>
      </c>
      <c r="F9" s="3">
        <v>450.96480000000003</v>
      </c>
      <c r="G9" s="3">
        <v>950.0544000000001</v>
      </c>
      <c r="H9" s="3">
        <v>660.87360000000001</v>
      </c>
      <c r="I9" s="3">
        <v>1209.6864</v>
      </c>
      <c r="J9" s="3">
        <v>894.45600000000002</v>
      </c>
      <c r="K9" s="3">
        <v>405.3888</v>
      </c>
      <c r="L9" s="3">
        <v>457.35840000000002</v>
      </c>
      <c r="M9" s="3">
        <v>611.15039999999999</v>
      </c>
      <c r="N9" s="3">
        <v>876.2256000000001</v>
      </c>
      <c r="O9" s="3">
        <v>9489.9168000000009</v>
      </c>
    </row>
    <row r="10" spans="1:15" x14ac:dyDescent="0.5">
      <c r="A10" s="2" t="s">
        <v>34</v>
      </c>
      <c r="B10" s="2">
        <v>2545</v>
      </c>
      <c r="C10" s="3">
        <v>728.87040000000002</v>
      </c>
      <c r="D10" s="3">
        <v>697.59360000000004</v>
      </c>
      <c r="E10" s="3">
        <v>310.73760000000004</v>
      </c>
      <c r="F10" s="3">
        <v>371.13120000000004</v>
      </c>
      <c r="G10" s="3">
        <v>312.81120000000004</v>
      </c>
      <c r="H10" s="3">
        <v>2503.1376</v>
      </c>
      <c r="I10" s="3">
        <v>1056.1968000000002</v>
      </c>
      <c r="J10" s="3">
        <v>2144.9664000000002</v>
      </c>
      <c r="K10" s="3">
        <v>1190.0304000000001</v>
      </c>
      <c r="L10" s="3">
        <v>719.10720000000003</v>
      </c>
      <c r="M10" s="3">
        <v>904.08960000000002</v>
      </c>
      <c r="N10" s="3">
        <v>1123.4592</v>
      </c>
      <c r="O10" s="3">
        <v>12062.1312</v>
      </c>
    </row>
    <row r="11" spans="1:15" x14ac:dyDescent="0.5">
      <c r="A11" s="2" t="s">
        <v>35</v>
      </c>
      <c r="B11" s="2">
        <v>2546</v>
      </c>
      <c r="C11" s="3">
        <v>1168.8408000000002</v>
      </c>
      <c r="D11" s="3">
        <v>1544.3568</v>
      </c>
      <c r="E11" s="3">
        <v>1436.4864</v>
      </c>
      <c r="F11" s="3">
        <v>882.96480000000008</v>
      </c>
      <c r="G11" s="3">
        <v>779.50080000000003</v>
      </c>
      <c r="H11" s="3">
        <v>1302.3504</v>
      </c>
      <c r="I11" s="3">
        <v>809.1576</v>
      </c>
      <c r="J11" s="3">
        <v>851.94720000000007</v>
      </c>
      <c r="K11" s="3">
        <v>868.01760000000002</v>
      </c>
      <c r="L11" s="3">
        <v>755.13600000000008</v>
      </c>
      <c r="M11" s="3">
        <v>790.1712</v>
      </c>
      <c r="N11" s="3">
        <v>824.3424</v>
      </c>
      <c r="O11" s="3">
        <v>12013.272000000001</v>
      </c>
    </row>
    <row r="12" spans="1:15" x14ac:dyDescent="0.5">
      <c r="A12" s="2" t="s">
        <v>36</v>
      </c>
      <c r="B12" s="2">
        <v>2547</v>
      </c>
      <c r="C12" s="3">
        <v>810.79487999999992</v>
      </c>
      <c r="D12" s="3">
        <v>733.82976000000019</v>
      </c>
      <c r="E12" s="3">
        <v>527.93856000000005</v>
      </c>
      <c r="F12" s="3">
        <v>659.00735999999995</v>
      </c>
      <c r="G12" s="3">
        <v>652.51008000000002</v>
      </c>
      <c r="H12" s="3">
        <v>802.69056</v>
      </c>
      <c r="I12" s="3">
        <v>404.21375999999998</v>
      </c>
      <c r="J12" s="3">
        <v>519.41087999999991</v>
      </c>
      <c r="K12" s="3">
        <v>374.19840000000011</v>
      </c>
      <c r="L12" s="3">
        <v>492.44544000000013</v>
      </c>
      <c r="M12" s="3">
        <v>466.12800000000004</v>
      </c>
      <c r="N12" s="3">
        <v>473.82624000000004</v>
      </c>
      <c r="O12" s="3">
        <v>6916.9939199999999</v>
      </c>
    </row>
    <row r="13" spans="1:15" x14ac:dyDescent="0.5">
      <c r="A13" s="2" t="s">
        <v>37</v>
      </c>
      <c r="B13" s="2">
        <v>2548</v>
      </c>
      <c r="C13" s="3">
        <v>572.1148800000002</v>
      </c>
      <c r="D13" s="3">
        <v>463.72176000000002</v>
      </c>
      <c r="E13" s="3">
        <v>787.52304000000026</v>
      </c>
      <c r="F13" s="3">
        <v>495.08928000000003</v>
      </c>
      <c r="G13" s="3">
        <v>473.96015999999997</v>
      </c>
      <c r="H13" s="3">
        <v>1234.6948800000002</v>
      </c>
      <c r="I13" s="3">
        <v>1093.7592000000002</v>
      </c>
      <c r="J13" s="3">
        <v>819.33551999999997</v>
      </c>
      <c r="K13" s="3">
        <v>545.46047999999996</v>
      </c>
      <c r="L13" s="3">
        <v>728.23103999999978</v>
      </c>
      <c r="M13" s="3">
        <v>597.40848000000005</v>
      </c>
      <c r="N13" s="3">
        <v>488.24207999999993</v>
      </c>
      <c r="O13" s="3">
        <v>8299.5408000000007</v>
      </c>
    </row>
    <row r="14" spans="1:15" x14ac:dyDescent="0.5">
      <c r="A14" s="2" t="s">
        <v>38</v>
      </c>
      <c r="B14" s="2">
        <v>2549</v>
      </c>
      <c r="C14" s="3">
        <v>579.33792000000017</v>
      </c>
      <c r="D14" s="3">
        <v>1107.26784</v>
      </c>
      <c r="E14" s="3">
        <v>1172.7417600000001</v>
      </c>
      <c r="F14" s="3">
        <v>787.38912000000028</v>
      </c>
      <c r="G14" s="3">
        <v>1018.0598400000001</v>
      </c>
      <c r="H14" s="3">
        <v>2906.4787200000005</v>
      </c>
      <c r="I14" s="3">
        <v>3553.1179199999997</v>
      </c>
      <c r="J14" s="3">
        <v>780.71040000000005</v>
      </c>
      <c r="K14" s="3">
        <v>1379.6006400000003</v>
      </c>
      <c r="L14" s="3">
        <v>1387.4673600000001</v>
      </c>
      <c r="M14" s="3">
        <v>1367.9625599999999</v>
      </c>
      <c r="N14" s="3">
        <v>1545.48864</v>
      </c>
      <c r="O14" s="3">
        <v>17585.622720000003</v>
      </c>
    </row>
    <row r="15" spans="1:15" x14ac:dyDescent="0.5">
      <c r="A15" s="2" t="s">
        <v>39</v>
      </c>
      <c r="B15" s="2">
        <v>2550</v>
      </c>
      <c r="C15" s="3">
        <v>1056.4992</v>
      </c>
      <c r="D15" s="3">
        <v>1415.1240000000003</v>
      </c>
      <c r="E15" s="3">
        <v>1159.9891199999997</v>
      </c>
      <c r="F15" s="3">
        <v>1553.3424</v>
      </c>
      <c r="G15" s="3">
        <v>1053.0604800000001</v>
      </c>
      <c r="H15" s="3">
        <v>1486.2355200000004</v>
      </c>
      <c r="I15" s="3">
        <v>1829.8007999999998</v>
      </c>
      <c r="J15" s="3">
        <v>368.59535999999997</v>
      </c>
      <c r="K15" s="3">
        <v>969.99551999999994</v>
      </c>
      <c r="L15" s="3">
        <v>1267.9891200000004</v>
      </c>
      <c r="M15" s="3">
        <v>1266.5894400000002</v>
      </c>
      <c r="N15" s="3">
        <v>1336.2624000000003</v>
      </c>
      <c r="O15" s="3">
        <v>14763.483359999998</v>
      </c>
    </row>
    <row r="16" spans="1:15" x14ac:dyDescent="0.5">
      <c r="A16" s="2" t="s">
        <v>40</v>
      </c>
      <c r="B16" s="2">
        <v>2551</v>
      </c>
      <c r="C16" s="3">
        <v>1577.6208000000001</v>
      </c>
      <c r="D16" s="3">
        <v>1325.2464</v>
      </c>
      <c r="E16" s="3">
        <v>813.93119999999999</v>
      </c>
      <c r="F16" s="3">
        <v>865.33920000000001</v>
      </c>
      <c r="G16" s="3">
        <v>667.56960000000004</v>
      </c>
      <c r="H16" s="3">
        <v>1093.7808</v>
      </c>
      <c r="I16" s="3">
        <v>1623.9528</v>
      </c>
      <c r="J16" s="3">
        <v>1550.6424000000002</v>
      </c>
      <c r="K16" s="3">
        <v>911.3904</v>
      </c>
      <c r="L16" s="3">
        <v>1365.4224000000002</v>
      </c>
      <c r="M16" s="3">
        <v>1291.1616000000001</v>
      </c>
      <c r="N16" s="3">
        <v>1338.3792000000001</v>
      </c>
      <c r="O16" s="3">
        <v>14424.436799999998</v>
      </c>
    </row>
    <row r="17" spans="1:15" x14ac:dyDescent="0.5">
      <c r="A17" s="2" t="s">
        <v>41</v>
      </c>
      <c r="B17" s="2">
        <v>2552</v>
      </c>
      <c r="C17" s="3">
        <v>965.60640000000001</v>
      </c>
      <c r="D17" s="3">
        <v>805.90982400000007</v>
      </c>
      <c r="E17" s="3">
        <v>640.43913599999996</v>
      </c>
      <c r="F17" s="3">
        <v>538.61760000000004</v>
      </c>
      <c r="G17" s="3">
        <v>563.81875200000002</v>
      </c>
      <c r="H17" s="3">
        <v>983.17411200000004</v>
      </c>
      <c r="I17" s="3">
        <v>1581.7247999999995</v>
      </c>
      <c r="J17" s="3">
        <v>396.27360000000004</v>
      </c>
      <c r="K17" s="3">
        <v>1085.284224</v>
      </c>
      <c r="L17" s="3">
        <v>1220.7456</v>
      </c>
      <c r="M17" s="3">
        <v>958.19068800000002</v>
      </c>
      <c r="N17" s="3">
        <v>995.99068800000009</v>
      </c>
      <c r="O17" s="3">
        <v>10735.775423999999</v>
      </c>
    </row>
    <row r="18" spans="1:15" x14ac:dyDescent="0.5">
      <c r="A18" s="2" t="s">
        <v>42</v>
      </c>
      <c r="B18" s="2">
        <v>2553</v>
      </c>
      <c r="C18" s="3">
        <v>801.23039999999992</v>
      </c>
      <c r="D18" s="3">
        <v>505.49184000000008</v>
      </c>
      <c r="E18" s="3">
        <v>474.21503999999999</v>
      </c>
      <c r="F18" s="3">
        <v>616.86144000000002</v>
      </c>
      <c r="G18" s="3">
        <v>988.90848000000028</v>
      </c>
      <c r="H18" s="3">
        <v>1315.7683199999999</v>
      </c>
      <c r="I18" s="3">
        <v>2303.2684800000002</v>
      </c>
      <c r="J18" s="3">
        <v>497.43072000000006</v>
      </c>
      <c r="K18" s="3">
        <v>760.54464000000019</v>
      </c>
      <c r="L18" s="3">
        <v>1076.4057599999999</v>
      </c>
      <c r="M18" s="3">
        <v>902.16287999999997</v>
      </c>
      <c r="N18" s="3">
        <v>728.74943999999994</v>
      </c>
      <c r="O18" s="3">
        <v>10971.03744</v>
      </c>
    </row>
    <row r="19" spans="1:15" x14ac:dyDescent="0.5">
      <c r="A19" s="2" t="s">
        <v>43</v>
      </c>
      <c r="B19" s="2">
        <v>2554</v>
      </c>
      <c r="C19" s="3">
        <v>561.74688000000015</v>
      </c>
      <c r="D19" s="3">
        <v>1259.4787200000001</v>
      </c>
      <c r="E19" s="3">
        <v>924.7651199999998</v>
      </c>
      <c r="F19" s="3">
        <v>1175.4201599999999</v>
      </c>
      <c r="G19" s="3">
        <v>2448.4291200000007</v>
      </c>
      <c r="H19" s="3">
        <v>3704.9702400000006</v>
      </c>
      <c r="I19" s="3">
        <v>5076.1900800000003</v>
      </c>
      <c r="J19" s="3">
        <v>1102.2998400000004</v>
      </c>
      <c r="K19" s="3">
        <v>1120.2796800000003</v>
      </c>
      <c r="L19" s="3">
        <v>2062.5408000000002</v>
      </c>
      <c r="M19" s="3">
        <v>2231.0467200000003</v>
      </c>
      <c r="N19" s="3">
        <v>2069.6428800000003</v>
      </c>
      <c r="O19" s="3">
        <v>23736.810239999999</v>
      </c>
    </row>
    <row r="20" spans="1:15" x14ac:dyDescent="0.5">
      <c r="A20" s="2" t="s">
        <v>44</v>
      </c>
      <c r="B20" s="2">
        <v>2555</v>
      </c>
      <c r="C20" s="3">
        <v>1412.6918400000002</v>
      </c>
      <c r="D20" s="3">
        <v>1460.9851200000001</v>
      </c>
      <c r="E20" s="3">
        <v>734.96159999999986</v>
      </c>
      <c r="F20" s="3">
        <v>485.91359999999986</v>
      </c>
      <c r="G20" s="3">
        <v>538.42752000000007</v>
      </c>
      <c r="H20" s="3">
        <v>1685.1196800000005</v>
      </c>
      <c r="I20" s="3">
        <v>982.72223999999972</v>
      </c>
      <c r="J20" s="3">
        <v>802.99296000000015</v>
      </c>
      <c r="K20" s="3">
        <v>959.32512000000031</v>
      </c>
      <c r="L20" s="3">
        <v>1097.8848000000003</v>
      </c>
      <c r="M20" s="3">
        <v>818.44991999999979</v>
      </c>
      <c r="N20" s="3">
        <v>499.16735999999997</v>
      </c>
      <c r="O20" s="3">
        <v>11478.64176</v>
      </c>
    </row>
    <row r="21" spans="1:15" x14ac:dyDescent="0.5">
      <c r="A21" s="2" t="s">
        <v>45</v>
      </c>
      <c r="B21" s="2">
        <v>2556</v>
      </c>
      <c r="C21" s="3">
        <v>253.77408</v>
      </c>
      <c r="D21" s="3">
        <v>919.98719999999992</v>
      </c>
      <c r="E21" s="3">
        <v>783.94176000000004</v>
      </c>
      <c r="F21" s="3">
        <v>385.19712000000004</v>
      </c>
      <c r="G21" s="3">
        <v>417.42432000000014</v>
      </c>
      <c r="H21" s="3">
        <v>1404.6652799999997</v>
      </c>
      <c r="I21" s="3">
        <v>1044.0057600000002</v>
      </c>
      <c r="J21" s="3">
        <v>379.26144000000005</v>
      </c>
      <c r="K21" s="3">
        <v>566.25696000000016</v>
      </c>
      <c r="L21" s="3">
        <v>731.88576</v>
      </c>
      <c r="M21" s="3">
        <v>678.37824000000012</v>
      </c>
      <c r="N21" s="3">
        <v>658.83456000000012</v>
      </c>
      <c r="O21" s="3">
        <v>8223.6124800000016</v>
      </c>
    </row>
    <row r="22" spans="1:15" x14ac:dyDescent="0.5">
      <c r="A22" s="2" t="s">
        <v>46</v>
      </c>
      <c r="B22" s="2">
        <v>2557</v>
      </c>
      <c r="C22" s="3">
        <v>299.97216000000003</v>
      </c>
      <c r="D22" s="3">
        <v>811.61568000000011</v>
      </c>
      <c r="E22" s="3">
        <v>1121.6188800000002</v>
      </c>
      <c r="F22" s="3">
        <v>476.87616000000008</v>
      </c>
      <c r="G22" s="3">
        <v>381.09311999999994</v>
      </c>
      <c r="H22" s="3">
        <v>693.15264000000013</v>
      </c>
      <c r="I22" s="3">
        <v>521.63136000000009</v>
      </c>
      <c r="J22" s="3">
        <v>454.55903999999998</v>
      </c>
      <c r="K22" s="3">
        <v>298.93536000000006</v>
      </c>
      <c r="L22" s="3">
        <v>327.59424000000007</v>
      </c>
      <c r="M22" s="3">
        <v>291.72960000000012</v>
      </c>
      <c r="N22" s="3">
        <v>299.54880000000003</v>
      </c>
      <c r="O22" s="3">
        <v>5978.3270400000019</v>
      </c>
    </row>
    <row r="23" spans="1:15" x14ac:dyDescent="0.5">
      <c r="A23" s="2" t="s">
        <v>47</v>
      </c>
      <c r="B23" s="2">
        <v>2558</v>
      </c>
      <c r="C23" s="3">
        <v>294.11424000000005</v>
      </c>
      <c r="D23" s="3">
        <v>562.65408000000014</v>
      </c>
      <c r="E23" s="3">
        <v>359.75231999999994</v>
      </c>
      <c r="F23" s="3">
        <v>286.64928000000003</v>
      </c>
      <c r="G23" s="3">
        <v>248.84064000000001</v>
      </c>
      <c r="H23" s="3">
        <v>344.04480000000007</v>
      </c>
      <c r="I23" s="3">
        <v>378.0604800000001</v>
      </c>
      <c r="J23" s="3">
        <v>226.43712000000002</v>
      </c>
      <c r="K23" s="3">
        <v>209.43360000000001</v>
      </c>
      <c r="L23" s="3">
        <v>208.80287999999996</v>
      </c>
      <c r="M23" s="3">
        <v>200.27520000000001</v>
      </c>
      <c r="N23" s="3">
        <v>191.09088000000003</v>
      </c>
      <c r="O23" s="3">
        <v>3510.1555200000007</v>
      </c>
    </row>
    <row r="24" spans="1:15" x14ac:dyDescent="0.5">
      <c r="A24" s="2" t="s">
        <v>48</v>
      </c>
      <c r="B24" s="2">
        <v>2559</v>
      </c>
      <c r="C24" s="3">
        <v>144.92735999999996</v>
      </c>
      <c r="D24" s="3">
        <v>146.43072000000004</v>
      </c>
      <c r="E24" s="3">
        <v>130.64544000000001</v>
      </c>
      <c r="F24" s="3">
        <v>321.05376000000007</v>
      </c>
      <c r="G24" s="3">
        <v>225.46943999999996</v>
      </c>
      <c r="H24" s="3">
        <v>980.40671999999995</v>
      </c>
      <c r="I24" s="3">
        <v>1338.9753600000001</v>
      </c>
      <c r="J24" s="3">
        <v>441.33984000000015</v>
      </c>
      <c r="K24" s="3">
        <v>183.39264000000003</v>
      </c>
      <c r="L24" s="3">
        <v>244.31327999999999</v>
      </c>
      <c r="M24" s="3">
        <v>182.24352000000002</v>
      </c>
      <c r="N24" s="3">
        <v>193.13856000000007</v>
      </c>
      <c r="O24" s="3">
        <v>4532.3366400000004</v>
      </c>
    </row>
    <row r="25" spans="1:15" x14ac:dyDescent="0.5">
      <c r="A25" s="2" t="s">
        <v>49</v>
      </c>
      <c r="B25" s="2">
        <v>2560</v>
      </c>
      <c r="C25" s="3">
        <v>269.80128000000002</v>
      </c>
      <c r="D25" s="3">
        <v>726.07104000000004</v>
      </c>
      <c r="E25" s="3">
        <v>487.89215999999999</v>
      </c>
      <c r="F25" s="3">
        <v>840.18816000000004</v>
      </c>
      <c r="G25" s="3">
        <v>757.96992</v>
      </c>
      <c r="H25" s="3">
        <v>887.78592000000003</v>
      </c>
      <c r="I25" s="3">
        <v>2334.8649600000003</v>
      </c>
      <c r="J25" s="3">
        <v>218.36735999999999</v>
      </c>
      <c r="K25" s="3">
        <v>415.41984000000008</v>
      </c>
      <c r="L25" s="3">
        <v>574.24896000000012</v>
      </c>
      <c r="M25" s="3">
        <v>679.17312000000015</v>
      </c>
      <c r="N25" s="3">
        <v>642.24576000000013</v>
      </c>
      <c r="O25" s="3">
        <v>8834.0284800000009</v>
      </c>
    </row>
    <row r="26" spans="1:15" x14ac:dyDescent="0.5">
      <c r="A26" s="2" t="s">
        <v>50</v>
      </c>
      <c r="B26" s="2">
        <v>2561</v>
      </c>
      <c r="C26" s="3">
        <v>621.03456000000006</v>
      </c>
      <c r="D26" s="3">
        <v>807.84</v>
      </c>
      <c r="E26" s="3">
        <v>769.19328000000007</v>
      </c>
      <c r="F26" s="3">
        <v>700.74720000000002</v>
      </c>
      <c r="G26" s="3">
        <v>547.49519999999995</v>
      </c>
      <c r="H26" s="3">
        <v>447.09407999999996</v>
      </c>
      <c r="I26" s="3">
        <v>638.83296000000007</v>
      </c>
      <c r="J26" s="3">
        <v>563.86368000000004</v>
      </c>
      <c r="K26" s="3">
        <v>733.76064000000008</v>
      </c>
      <c r="L26" s="3">
        <v>708.38495999999998</v>
      </c>
      <c r="M26" s="3">
        <v>515.3846400000001</v>
      </c>
      <c r="N26" s="3">
        <v>494.39376000000016</v>
      </c>
      <c r="O26" s="3">
        <v>7548.0249600000025</v>
      </c>
    </row>
    <row r="27" spans="1:15" x14ac:dyDescent="0.5">
      <c r="A27" s="2" t="s">
        <v>58</v>
      </c>
      <c r="B27" s="2">
        <v>2562</v>
      </c>
      <c r="C27" s="3">
        <v>394.7132160000001</v>
      </c>
      <c r="D27" s="3">
        <v>656.53027199999997</v>
      </c>
      <c r="E27" s="3">
        <v>751.47177600000009</v>
      </c>
      <c r="F27" s="3">
        <v>679.07980800000018</v>
      </c>
      <c r="G27" s="3">
        <v>479.1700800000001</v>
      </c>
      <c r="H27" s="3">
        <v>507.53088000000002</v>
      </c>
      <c r="I27" s="3">
        <v>419.89708799999994</v>
      </c>
      <c r="J27" s="3">
        <v>324.69638399999991</v>
      </c>
      <c r="K27" s="3">
        <v>315.89049600000004</v>
      </c>
      <c r="L27" s="3">
        <v>249.81609599999993</v>
      </c>
      <c r="M27" s="3">
        <v>186.67151999999996</v>
      </c>
      <c r="N27" s="3">
        <v>181.63094399999997</v>
      </c>
      <c r="O27" s="3">
        <v>3440.6</v>
      </c>
    </row>
    <row r="28" spans="1:15" x14ac:dyDescent="0.5">
      <c r="A28" s="2" t="s">
        <v>59</v>
      </c>
      <c r="B28" s="2">
        <v>2563</v>
      </c>
      <c r="C28" s="3">
        <v>195.91286400000001</v>
      </c>
      <c r="D28" s="3">
        <v>248.10278399999999</v>
      </c>
      <c r="E28" s="3">
        <v>187.21843200000006</v>
      </c>
      <c r="F28" s="3">
        <v>110.30169599999999</v>
      </c>
      <c r="G28" s="3">
        <v>94.286591999999999</v>
      </c>
      <c r="H28" s="3">
        <v>314.93750400000005</v>
      </c>
      <c r="I28" s="3">
        <v>660.91420800000014</v>
      </c>
      <c r="J28" s="3">
        <v>211.70851200000007</v>
      </c>
      <c r="K28" s="3">
        <v>103.13136</v>
      </c>
      <c r="L28" s="3">
        <v>179.80358400000003</v>
      </c>
      <c r="M28" s="3">
        <v>144.25776000000002</v>
      </c>
      <c r="N28" s="3">
        <v>207.18201600000003</v>
      </c>
      <c r="O28" s="3">
        <v>2657.7573120000011</v>
      </c>
    </row>
    <row r="29" spans="1:15" x14ac:dyDescent="0.5">
      <c r="A29" s="2" t="s">
        <v>60</v>
      </c>
      <c r="B29" s="2">
        <v>2564</v>
      </c>
      <c r="C29" s="3">
        <v>195.193152</v>
      </c>
      <c r="D29" s="3">
        <v>217.63814400000007</v>
      </c>
      <c r="E29" s="3">
        <v>287.86838400000005</v>
      </c>
      <c r="F29" s="3">
        <v>217.05148800000003</v>
      </c>
      <c r="G29" s="3">
        <v>315.01440000000002</v>
      </c>
      <c r="H29" s="3">
        <v>2150.192736</v>
      </c>
      <c r="I29" s="3">
        <v>1338.5260800000003</v>
      </c>
      <c r="J29" s="3">
        <v>334.496736</v>
      </c>
      <c r="K29" s="3">
        <v>183.28982400000004</v>
      </c>
      <c r="L29" s="3">
        <v>346.40179200000006</v>
      </c>
      <c r="M29" s="3">
        <v>259.63891199999995</v>
      </c>
      <c r="N29" s="3">
        <v>231.93648000000005</v>
      </c>
      <c r="O29" s="3">
        <v>6077.2481280000002</v>
      </c>
    </row>
    <row r="30" spans="1:15" x14ac:dyDescent="0.5">
      <c r="A30" s="2" t="s">
        <v>61</v>
      </c>
      <c r="B30" s="2">
        <v>2565</v>
      </c>
      <c r="C30" s="3">
        <v>494.0706239999999</v>
      </c>
      <c r="D30" s="3">
        <v>676.43164799999977</v>
      </c>
      <c r="E30" s="3">
        <v>603.00288000000012</v>
      </c>
      <c r="F30" s="3">
        <v>620.28374400000007</v>
      </c>
      <c r="G30" s="3">
        <v>1001.3725439999998</v>
      </c>
      <c r="H30" s="3">
        <v>1671.3725760000002</v>
      </c>
      <c r="I30" s="3">
        <v>2017.1168640000001</v>
      </c>
      <c r="J30" s="3">
        <v>276.16723200000001</v>
      </c>
      <c r="K30" s="3">
        <v>471.31891200000001</v>
      </c>
      <c r="L30" s="3">
        <v>958.39718400000004</v>
      </c>
      <c r="M30" s="3">
        <v>881.83641599999999</v>
      </c>
      <c r="N30" s="3">
        <v>833.14224000000002</v>
      </c>
      <c r="O30" s="3">
        <v>10504.512864000002</v>
      </c>
    </row>
    <row r="31" spans="1:15" x14ac:dyDescent="0.5">
      <c r="A31" s="2" t="s">
        <v>62</v>
      </c>
      <c r="B31" s="2">
        <v>2566</v>
      </c>
      <c r="C31" s="3">
        <v>751.68000000000006</v>
      </c>
      <c r="D31" s="3">
        <v>788.18400000000008</v>
      </c>
      <c r="E31" s="3">
        <v>783.86400000000003</v>
      </c>
      <c r="F31" s="3">
        <v>726.23520000000008</v>
      </c>
      <c r="G31" s="3">
        <v>620.17920000000004</v>
      </c>
      <c r="H31" s="3">
        <v>653.01120000000003</v>
      </c>
      <c r="I31" s="3">
        <v>1905.3360000000002</v>
      </c>
      <c r="J31" s="3">
        <v>782.07551999999998</v>
      </c>
      <c r="K31" s="3">
        <v>484.48800000000006</v>
      </c>
      <c r="L31" s="3">
        <v>785.80799999999999</v>
      </c>
      <c r="M31" s="3">
        <v>648.9072000000001</v>
      </c>
      <c r="N31" s="3">
        <v>523.84320000000002</v>
      </c>
      <c r="O31" s="3">
        <v>9453.6115200000004</v>
      </c>
    </row>
    <row r="32" spans="1:15" x14ac:dyDescent="0.5">
      <c r="A32" s="2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5">
      <c r="A33" s="2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5">
      <c r="C34" s="1" t="s">
        <v>16</v>
      </c>
      <c r="D34" s="1" t="s">
        <v>17</v>
      </c>
      <c r="E34" s="1" t="s">
        <v>18</v>
      </c>
      <c r="F34" s="1" t="s">
        <v>19</v>
      </c>
      <c r="G34" s="1" t="s">
        <v>20</v>
      </c>
      <c r="H34" s="1" t="s">
        <v>21</v>
      </c>
      <c r="I34" s="1" t="s">
        <v>22</v>
      </c>
      <c r="J34" s="1" t="s">
        <v>23</v>
      </c>
      <c r="K34" s="1" t="s">
        <v>24</v>
      </c>
      <c r="L34" s="1" t="s">
        <v>25</v>
      </c>
      <c r="M34" s="1" t="s">
        <v>26</v>
      </c>
      <c r="N34" s="1" t="s">
        <v>27</v>
      </c>
      <c r="O34" s="1" t="s">
        <v>28</v>
      </c>
    </row>
    <row r="35" spans="1:15" x14ac:dyDescent="0.5">
      <c r="A35" s="5" t="s">
        <v>51</v>
      </c>
      <c r="B35" s="6"/>
      <c r="C35" s="4">
        <f>SUM(C5:C33)/COUNT(C5:C33)</f>
        <v>667.99724800000013</v>
      </c>
      <c r="D35" s="4">
        <f t="shared" ref="D35:O35" si="0">SUM(D5:D33)/COUNT(D5:D33)</f>
        <v>824.71497599999998</v>
      </c>
      <c r="E35" s="4">
        <f t="shared" si="0"/>
        <v>671.20550400000013</v>
      </c>
      <c r="F35" s="4">
        <f t="shared" si="0"/>
        <v>582.94732799999997</v>
      </c>
      <c r="G35" s="4">
        <f t="shared" si="0"/>
        <v>644.02342399999986</v>
      </c>
      <c r="H35" s="4">
        <f t="shared" si="0"/>
        <v>1189.9519040000002</v>
      </c>
      <c r="I35" s="4">
        <f t="shared" si="0"/>
        <v>1416.0036800000003</v>
      </c>
      <c r="J35" s="4">
        <f t="shared" si="0"/>
        <v>672.12435200000016</v>
      </c>
      <c r="K35" s="4">
        <f t="shared" si="0"/>
        <v>579.09308799999997</v>
      </c>
      <c r="L35" s="4">
        <f t="shared" si="0"/>
        <v>719.37852800000019</v>
      </c>
      <c r="M35" s="4">
        <f t="shared" si="0"/>
        <v>702.59948799999984</v>
      </c>
      <c r="N35" s="4">
        <f t="shared" si="0"/>
        <v>718.00134400000002</v>
      </c>
      <c r="O35" s="4">
        <f t="shared" si="0"/>
        <v>9324.8372136296293</v>
      </c>
    </row>
    <row r="36" spans="1:15" x14ac:dyDescent="0.5">
      <c r="A36" s="5" t="s">
        <v>52</v>
      </c>
      <c r="B36" s="6"/>
      <c r="C36" s="4">
        <f>STDEV(C5:C33)</f>
        <v>387.64182815951563</v>
      </c>
      <c r="D36" s="4">
        <f t="shared" ref="D36:O36" si="1">STDEV(D5:D33)</f>
        <v>376.73900735805472</v>
      </c>
      <c r="E36" s="4">
        <f t="shared" si="1"/>
        <v>316.33749395199101</v>
      </c>
      <c r="F36" s="4">
        <f t="shared" si="1"/>
        <v>315.55126682350294</v>
      </c>
      <c r="G36" s="4">
        <f t="shared" si="1"/>
        <v>447.19062443495409</v>
      </c>
      <c r="H36" s="4">
        <f t="shared" si="1"/>
        <v>827.37706278509222</v>
      </c>
      <c r="I36" s="4">
        <f t="shared" si="1"/>
        <v>1048.1152132015229</v>
      </c>
      <c r="J36" s="4">
        <f t="shared" si="1"/>
        <v>502.46975273270698</v>
      </c>
      <c r="K36" s="4">
        <f t="shared" si="1"/>
        <v>365.35516910132827</v>
      </c>
      <c r="L36" s="4">
        <f t="shared" si="1"/>
        <v>460.79716017646649</v>
      </c>
      <c r="M36" s="4">
        <f t="shared" si="1"/>
        <v>455.13624542376198</v>
      </c>
      <c r="N36" s="4">
        <f t="shared" si="1"/>
        <v>463.09622492470675</v>
      </c>
      <c r="O36" s="4">
        <f t="shared" si="1"/>
        <v>4601.8976775637775</v>
      </c>
    </row>
    <row r="37" spans="1:15" x14ac:dyDescent="0.5">
      <c r="A37" s="5" t="s">
        <v>53</v>
      </c>
      <c r="B37" s="6"/>
      <c r="C37" s="4">
        <f>C35+C36</f>
        <v>1055.6390761595158</v>
      </c>
      <c r="D37" s="4">
        <f t="shared" ref="D37:O37" si="2">D35+D36</f>
        <v>1201.4539833580548</v>
      </c>
      <c r="E37" s="4">
        <f t="shared" si="2"/>
        <v>987.54299795199108</v>
      </c>
      <c r="F37" s="4">
        <f t="shared" si="2"/>
        <v>898.49859482350291</v>
      </c>
      <c r="G37" s="4">
        <f t="shared" si="2"/>
        <v>1091.2140484349538</v>
      </c>
      <c r="H37" s="4">
        <f t="shared" si="2"/>
        <v>2017.3289667850925</v>
      </c>
      <c r="I37" s="4">
        <f t="shared" si="2"/>
        <v>2464.118893201523</v>
      </c>
      <c r="J37" s="4">
        <f t="shared" si="2"/>
        <v>1174.5941047327071</v>
      </c>
      <c r="K37" s="4">
        <f t="shared" si="2"/>
        <v>944.44825710132818</v>
      </c>
      <c r="L37" s="4">
        <f t="shared" si="2"/>
        <v>1180.1756881764668</v>
      </c>
      <c r="M37" s="4">
        <f t="shared" si="2"/>
        <v>1157.7357334237618</v>
      </c>
      <c r="N37" s="4">
        <f t="shared" si="2"/>
        <v>1181.0975689247068</v>
      </c>
      <c r="O37" s="4">
        <f t="shared" si="2"/>
        <v>13926.734891193406</v>
      </c>
    </row>
    <row r="38" spans="1:15" x14ac:dyDescent="0.5">
      <c r="A38" s="5" t="s">
        <v>54</v>
      </c>
      <c r="B38" s="6"/>
      <c r="C38" s="4">
        <f>C35-C36</f>
        <v>280.3554198404845</v>
      </c>
      <c r="D38" s="4">
        <f t="shared" ref="D38:O38" si="3">D35-D36</f>
        <v>447.97596864194526</v>
      </c>
      <c r="E38" s="4">
        <f t="shared" si="3"/>
        <v>354.86801004800913</v>
      </c>
      <c r="F38" s="4">
        <f t="shared" si="3"/>
        <v>267.39606117649703</v>
      </c>
      <c r="G38" s="4">
        <f t="shared" si="3"/>
        <v>196.83279956504578</v>
      </c>
      <c r="H38" s="4">
        <f t="shared" si="3"/>
        <v>362.57484121490802</v>
      </c>
      <c r="I38" s="4">
        <f t="shared" si="3"/>
        <v>367.88846679847734</v>
      </c>
      <c r="J38" s="4">
        <f t="shared" si="3"/>
        <v>169.65459926729318</v>
      </c>
      <c r="K38" s="4">
        <f t="shared" si="3"/>
        <v>213.73791889867169</v>
      </c>
      <c r="L38" s="4">
        <f t="shared" si="3"/>
        <v>258.5813678235337</v>
      </c>
      <c r="M38" s="4">
        <f t="shared" si="3"/>
        <v>247.46324257623786</v>
      </c>
      <c r="N38" s="4">
        <f t="shared" si="3"/>
        <v>254.90511907529327</v>
      </c>
      <c r="O38" s="4">
        <f t="shared" si="3"/>
        <v>4722.9395360658518</v>
      </c>
    </row>
    <row r="39" spans="1:15" x14ac:dyDescent="0.5">
      <c r="A39" s="5" t="s">
        <v>55</v>
      </c>
      <c r="B39" s="6"/>
      <c r="C39" s="4">
        <f>MAX(C5:C33)</f>
        <v>1577.6208000000001</v>
      </c>
      <c r="D39" s="4">
        <f t="shared" ref="D39:O39" si="4">MAX(D5:D33)</f>
        <v>1544.3568</v>
      </c>
      <c r="E39" s="4">
        <f t="shared" si="4"/>
        <v>1436.4864</v>
      </c>
      <c r="F39" s="4">
        <f t="shared" si="4"/>
        <v>1553.3424</v>
      </c>
      <c r="G39" s="4">
        <f t="shared" si="4"/>
        <v>2448.4291200000007</v>
      </c>
      <c r="H39" s="4">
        <f t="shared" si="4"/>
        <v>3704.9702400000006</v>
      </c>
      <c r="I39" s="4">
        <f t="shared" si="4"/>
        <v>5076.1900800000003</v>
      </c>
      <c r="J39" s="4">
        <f t="shared" si="4"/>
        <v>2144.9664000000002</v>
      </c>
      <c r="K39" s="4">
        <f t="shared" si="4"/>
        <v>1379.6006400000003</v>
      </c>
      <c r="L39" s="4">
        <f t="shared" si="4"/>
        <v>2062.5408000000002</v>
      </c>
      <c r="M39" s="4">
        <f t="shared" si="4"/>
        <v>2231.0467200000003</v>
      </c>
      <c r="N39" s="4">
        <f t="shared" si="4"/>
        <v>2069.6428800000003</v>
      </c>
      <c r="O39" s="4">
        <f t="shared" si="4"/>
        <v>23736.810239999999</v>
      </c>
    </row>
    <row r="40" spans="1:15" x14ac:dyDescent="0.5">
      <c r="A40" s="5" t="s">
        <v>56</v>
      </c>
      <c r="B40" s="6"/>
      <c r="C40" s="4">
        <f>MIN(C5:C33)</f>
        <v>144.92735999999996</v>
      </c>
      <c r="D40" s="4">
        <f t="shared" ref="D40:O40" si="5">MIN(D5:D33)</f>
        <v>146.43072000000004</v>
      </c>
      <c r="E40" s="4">
        <f t="shared" si="5"/>
        <v>130.64544000000001</v>
      </c>
      <c r="F40" s="4">
        <f t="shared" si="5"/>
        <v>110.30169599999999</v>
      </c>
      <c r="G40" s="4">
        <f t="shared" si="5"/>
        <v>94.286591999999999</v>
      </c>
      <c r="H40" s="4">
        <f t="shared" si="5"/>
        <v>314.93750400000005</v>
      </c>
      <c r="I40" s="4">
        <f t="shared" si="5"/>
        <v>334.70063999999991</v>
      </c>
      <c r="J40" s="4">
        <f t="shared" si="5"/>
        <v>211.70851200000007</v>
      </c>
      <c r="K40" s="4">
        <f t="shared" si="5"/>
        <v>103.13136</v>
      </c>
      <c r="L40" s="4">
        <f t="shared" si="5"/>
        <v>179.80358400000003</v>
      </c>
      <c r="M40" s="4">
        <f t="shared" si="5"/>
        <v>144.25776000000002</v>
      </c>
      <c r="N40" s="4">
        <f t="shared" si="5"/>
        <v>181.63094399999997</v>
      </c>
      <c r="O40" s="4">
        <f t="shared" si="5"/>
        <v>2657.7573120000011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2018-05-22T07:06:04Z</dcterms:created>
  <dcterms:modified xsi:type="dcterms:W3CDTF">2024-04-22T06:57:51Z</dcterms:modified>
</cp:coreProperties>
</file>